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B6CF7B5E-B466-48C7-885B-0661C52BEB14}" xr6:coauthVersionLast="47" xr6:coauthVersionMax="47" xr10:uidLastSave="{00000000-0000-0000-0000-000000000000}"/>
  <bookViews>
    <workbookView xWindow="1030" yWindow="1030" windowWidth="28790" windowHeight="15470" xr2:uid="{200EE410-C612-43EA-ADEF-E15F8F155A6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<sst xmlns="http://schemas.openxmlformats.org/spreadsheetml/2006/main" count="262" uniqueCount="190">
  <si>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</si>
  <si>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</si>
  <si>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</si>
  <si>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</si>
  <si>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</si>
  <si>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</si>
  <si>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</si>
  <si>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</si>
  <si>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</si>
  <si>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</si>
  <si>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</si>
  <si>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</si>
  <si>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</si>
  <si>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</si>
  <si>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ALMAGRO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</si>
  <si>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</si>
  <si>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</si>
  <si>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</si>
  <si>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</si>
  <si>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</si>
  <si>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</si>
  <si>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</si>
  <si>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</si>
  <si>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</si>
  <si>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</si>
  <si>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</si>
  <si>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</si>
  <si>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</si>
  <si>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</si>
  <si>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</si>
  <si>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</si>
  <si>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</si>
  <si>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</si>
  <si>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</si>
  <si>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</si>
  <si>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</si>
  <si>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Almagro</t>
  </si>
  <si>
    <t>Bolaños de Calatrava</t>
  </si>
  <si>
    <t>Calzada de Calatrava</t>
  </si>
  <si>
    <t>Granátula de Calatrava</t>
  </si>
  <si>
    <t>Pozuelo de Calatrava</t>
  </si>
  <si>
    <t>Valenzuela de Calatrava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</si>
  <si>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</si>
  <si>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</si>
  <si>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</si>
  <si>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</si>
  <si>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</si>
  <si>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</si>
  <si>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</si>
  <si>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</si>
  <si>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</si>
  <si>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</si>
  <si>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</si>
  <si>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</si>
  <si>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</si>
  <si>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</si>
  <si>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</si>
  <si>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</si>
  <si>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</si>
  <si>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</si>
  <si>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</si>
  <si>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</si>
  <si>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</si>
  <si>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</si>
  <si>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</si>
  <si>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</si>
  <si>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</si>
  <si>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Honduras</t>
  </si>
  <si>
    <t>Ecuador</t>
  </si>
  <si>
    <t>Nicaragua</t>
  </si>
  <si>
    <t>Colombia</t>
  </si>
  <si>
    <t>Bolivia</t>
  </si>
  <si>
    <t>Otros paises de América</t>
  </si>
  <si>
    <t>Peru</t>
  </si>
  <si>
    <t>Argelia</t>
  </si>
  <si>
    <t>Venezuela</t>
  </si>
  <si>
    <t>China</t>
  </si>
  <si>
    <t>Paraguay</t>
  </si>
  <si>
    <t>Senegal</t>
  </si>
  <si>
    <t>Bulgaria</t>
  </si>
  <si>
    <t>Ucrania</t>
  </si>
  <si>
    <t>Argentina</t>
  </si>
  <si>
    <t>Pakistan</t>
  </si>
  <si>
    <t>Italia</t>
  </si>
  <si>
    <t>Otros paises de África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</si>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</sst>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CE34144-5AB1-4DDB-942E-D7EA2631D35C}"/>
    <cellStyle name="Normal" xfId="0" builtinId="0"/>
    <cellStyle name="Normal 2" xfId="1" xr:uid="{EFAB63AF-1B33-4F33-B126-458CA08CC6AD}"/>
    <cellStyle name="Porcentaje 2" xfId="2" xr:uid="{B648F34A-0715-4077-9724-E899EC0E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C-457B-888F-C20B2EE15D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9C-457B-888F-C20B2EE15D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9C-457B-888F-C20B2EE15D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9C-457B-888F-C20B2EE15D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09C-457B-888F-C20B2EE1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28729</c:v>
              </c:pt>
              <c:pt idx="1">
                <c:v>28984</c:v>
              </c:pt>
              <c:pt idx="2">
                <c:v>29431</c:v>
              </c:pt>
              <c:pt idx="3">
                <c:v>29737</c:v>
              </c:pt>
              <c:pt idx="4">
                <c:v>29718</c:v>
              </c:pt>
              <c:pt idx="5">
                <c:v>29814</c:v>
              </c:pt>
              <c:pt idx="6">
                <c:v>30120</c:v>
              </c:pt>
              <c:pt idx="7">
                <c:v>30319</c:v>
              </c:pt>
              <c:pt idx="8">
                <c:v>30321</c:v>
              </c:pt>
              <c:pt idx="9">
                <c:v>30542</c:v>
              </c:pt>
              <c:pt idx="10" formatCode="#,##0">
                <c:v>30737</c:v>
              </c:pt>
              <c:pt idx="11" formatCode="#,##0">
                <c:v>30480</c:v>
              </c:pt>
              <c:pt idx="12" formatCode="#,##0">
                <c:v>30192</c:v>
              </c:pt>
              <c:pt idx="13" formatCode="#,##0">
                <c:v>30093</c:v>
              </c:pt>
              <c:pt idx="14" formatCode="#,##0">
                <c:v>29878</c:v>
              </c:pt>
              <c:pt idx="15" formatCode="#,##0">
                <c:v>29622</c:v>
              </c:pt>
              <c:pt idx="16" formatCode="#,##0">
                <c:v>29474</c:v>
              </c:pt>
              <c:pt idx="17" formatCode="#,##0">
                <c:v>29504</c:v>
              </c:pt>
              <c:pt idx="18" formatCode="#,##0">
                <c:v>29531</c:v>
              </c:pt>
              <c:pt idx="19" formatCode="#,##0">
                <c:v>29503</c:v>
              </c:pt>
              <c:pt idx="20" formatCode="#,##0">
                <c:v>29527</c:v>
              </c:pt>
              <c:pt idx="21" formatCode="#,##0">
                <c:v>29886</c:v>
              </c:pt>
              <c:pt idx="22" formatCode="#,##0">
                <c:v>30142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50-4076-B318-0884EDA8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7CF-46E1-810F-97123B4148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7CF-46E1-810F-97123B41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9-43A1-A74A-7608E3B2F2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F9-43A1-A74A-7608E3B2F2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F9-43A1-A74A-7608E3B2F2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F9-43A1-A74A-7608E3B2F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5F9-43A1-A74A-7608E3B2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5-4F7D-AE9C-E5D016E1B2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5-4F7D-AE9C-E5D016E1B2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5-4F7D-AE9C-E5D016E1B2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65-4F7D-AE9C-E5D016E1B2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165-4F7D-AE9C-E5D016E1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6D-4BF5-9E5C-4E4A1E8E4F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6D-4BF5-9E5C-4E4A1E8E4F4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6D-4BF5-9E5C-4E4A1E8E4F4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D-4BF5-9E5C-4E4A1E8E4F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C6D-4BF5-9E5C-4E4A1E8E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5D-45A1-8EE2-1AA0A1A766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5D-45A1-8EE2-1AA0A1A766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5D-45A1-8EE2-1AA0A1A766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5D-45A1-8EE2-1AA0A1A766A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D-45A1-8EE2-1AA0A1A766A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D-45A1-8EE2-1AA0A1A766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C5D-45A1-8EE2-1AA0A1A7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876788-D2D3-4A23-92F8-03D5B830F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E4EB50C-EAC2-424A-A2D6-12CAD0ADF7F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0981E59-84E6-432E-A72F-C5CB80223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2F44E2F-F07D-47CE-A8EC-9DA2ACC9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CCB6CF-815C-4473-B39F-61035E1F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DB32853-AEA9-4D33-A5B9-A91F892F2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CB9CF06-EED5-4491-9579-42AA5BD9A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61C93D8-807F-43D8-B3AE-E5F83D01E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EECD40-1460-4684-B084-A36D70B3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7BC351-4B2E-444C-A6ED-4B7F7929A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D337C94-F29A-4642-9B90-2B0B7B5E0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ACCCF17-E4D6-46C8-9936-128CC8882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E19AFB1-067B-4373-8E5C-3DF2E645B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A80FD6C-6F4B-4804-893F-B759B32F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D0DD10A-8311-4957-9461-D25540FC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7BBE44-9AEA-44AF-898D-D47044B27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862422-709E-44F4-A28A-A3772124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34F0D6-2B67-41CB-A0E3-E0E676B22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4C559E-B84C-4AEF-B4C0-A3053BB7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684776-DEBB-4BD3-A069-F19D0FA12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5753C3-6F37-47F4-8809-41FBC2AEF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E2C5-FCB2-43FB-B474-07A34E5E821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ALMAGRO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7D6082F-4B4D-480A-9757-348F5BF8F848}"/>
    <hyperlink ref="B14:C14" location="Municipios!A1" display="Municipios" xr:uid="{F6FA26E5-B54D-4054-BA50-024FFBB4EC1F}"/>
    <hyperlink ref="B16:C16" location="'Datos Demograficos'!A1" display="Datos Demograficos" xr:uid="{D6E9381C-4B4C-478E-8C90-74B685188E9E}"/>
    <hyperlink ref="B18:C18" location="Nacionalidades!A1" display="Nacionalidades" xr:uid="{C95D8C2B-1AAC-4A49-9E8D-2DA6C2E2C242}"/>
    <hyperlink ref="H18:I18" location="Trabajo!A1" display="Trabajo" xr:uid="{42E57FA4-7297-466F-A706-EED29D2E6380}"/>
    <hyperlink ref="E12:F12" location="'Datos Economicos'!A1" display="Datos Económicos" xr:uid="{A717E6E8-397B-4E0F-80A4-9A45DCC24E03}"/>
    <hyperlink ref="E14" location="Trafico!A1" display="Tráfico" xr:uid="{5437253E-8CD4-44CC-BB81-5ABB039D31BD}"/>
    <hyperlink ref="E16:F16" location="'Plazas Turisticas'!A1" display="Plazas Turisticas" xr:uid="{21F0617A-7AC2-4D40-B1AC-E54DCB92807F}"/>
    <hyperlink ref="E18:F18" location="Bancos!A1" display="Bancos" xr:uid="{B07E3C06-4A7F-45EE-B431-DD1C20A95DFF}"/>
    <hyperlink ref="H12" location="Presupuestos!A1" display="Presupuestos" xr:uid="{FA1135D8-69B1-4982-87D1-D3DD51A9074F}"/>
    <hyperlink ref="H14" location="'Datos Catastrales'!A1" display="Datos Catastrales" xr:uid="{F6573BAD-7E0A-41F2-B012-771E2971E871}"/>
    <hyperlink ref="H16:I16" location="Hacienda!A1" display="Hacienda" xr:uid="{47F86563-C2C6-4B13-8957-3153B694389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D7A4-8F54-448C-A256-6A7834112F0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1045.2900009155273</v>
      </c>
      <c r="H14" s="25" t="s">
        <v>17</v>
      </c>
      <c r="I14" s="26">
        <v>5.2761832854525646E-2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30142</v>
      </c>
      <c r="H16" s="25" t="s">
        <v>17</v>
      </c>
      <c r="I16" s="26">
        <v>6.1146408951856988E-2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9.4983743613562474E-2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28.836016773909478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8.1896191360891777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847</v>
      </c>
      <c r="H24" s="25" t="s">
        <v>17</v>
      </c>
      <c r="I24" s="26">
        <v>5.9276366435719784E-2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7826</v>
      </c>
      <c r="H26" s="25" t="s">
        <v>17</v>
      </c>
      <c r="I26" s="26">
        <v>5.83415957835412E-2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2140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1606</v>
      </c>
      <c r="H30" s="25" t="s">
        <v>17</v>
      </c>
      <c r="I30" s="26">
        <v>0.10824290624789377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6.9164265129683003E-2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23627</v>
      </c>
      <c r="H36" s="25" t="s">
        <v>17</v>
      </c>
      <c r="I36" s="26">
        <v>6.3003821241623528E-2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29914.406460000002</v>
      </c>
      <c r="H38" s="25" t="s">
        <v>17</v>
      </c>
      <c r="I38" s="26">
        <v>5.7594887039920849E-2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15629.121854320212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2C285F6-B068-490A-BF34-5B3EFE6484C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7635-241A-4CBA-AFC5-99EFD1C3ABB3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1045.2900009155273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8.1896191360891777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9082</v>
      </c>
    </row>
    <row r="25" spans="1:7" x14ac:dyDescent="0.3">
      <c r="B25" s="49" t="s">
        <v>37</v>
      </c>
      <c r="C25" s="50">
        <v>12031</v>
      </c>
    </row>
    <row r="26" spans="1:7" x14ac:dyDescent="0.3">
      <c r="B26" s="49" t="s">
        <v>38</v>
      </c>
      <c r="C26" s="50">
        <v>3742</v>
      </c>
    </row>
    <row r="27" spans="1:7" x14ac:dyDescent="0.3">
      <c r="B27" s="49" t="s">
        <v>39</v>
      </c>
      <c r="C27" s="50">
        <v>684</v>
      </c>
    </row>
    <row r="28" spans="1:7" x14ac:dyDescent="0.3">
      <c r="B28" s="49" t="s">
        <v>40</v>
      </c>
      <c r="C28" s="50">
        <v>3948</v>
      </c>
    </row>
    <row r="29" spans="1:7" x14ac:dyDescent="0.3">
      <c r="B29" s="49" t="s">
        <v>41</v>
      </c>
      <c r="C29" s="50">
        <v>655</v>
      </c>
    </row>
  </sheetData>
  <mergeCells count="3">
    <mergeCell ref="C6:E6"/>
    <mergeCell ref="C8:E8"/>
    <mergeCell ref="C10:E10"/>
  </mergeCells>
  <hyperlinks>
    <hyperlink ref="A7" location="Indice!A1" display="Índice" xr:uid="{28C6E37C-2376-47CB-A290-A43030F533F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1335-2295-4DE6-AEE5-4323BFA37A6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30142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0.4922699223674607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9.4983743613562474E-2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0.48490073402630673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28.836016773909478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0.19129453918120895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208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112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293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-85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4391</v>
      </c>
      <c r="H35" s="61"/>
      <c r="I35" s="61">
        <v>5033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2255</v>
      </c>
      <c r="H37" s="63">
        <v>2136</v>
      </c>
      <c r="I37" s="63">
        <v>2593</v>
      </c>
      <c r="J37" s="63">
        <v>2440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7C2C747-95D3-4538-8D5A-C069A53D6AF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E37-2E07-40FA-8E64-1AF0DAD095F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27279</v>
      </c>
      <c r="D11" s="66"/>
      <c r="E11" s="67" t="s">
        <v>56</v>
      </c>
      <c r="F11" s="65">
        <v>2863</v>
      </c>
      <c r="G11" s="67" t="s">
        <v>57</v>
      </c>
      <c r="H11" s="66"/>
      <c r="I11" s="65">
        <v>751</v>
      </c>
      <c r="J11" s="67" t="s">
        <v>58</v>
      </c>
      <c r="K11" s="68">
        <v>667</v>
      </c>
    </row>
    <row r="12" spans="1:11" ht="30.75" customHeight="1" thickBot="1" x14ac:dyDescent="0.35">
      <c r="B12" s="64" t="s">
        <v>59</v>
      </c>
      <c r="C12" s="65">
        <v>1372</v>
      </c>
      <c r="D12" s="67"/>
      <c r="E12" s="67" t="s">
        <v>60</v>
      </c>
      <c r="F12" s="65">
        <v>72</v>
      </c>
      <c r="G12" s="67" t="s">
        <v>61</v>
      </c>
      <c r="H12" s="67"/>
      <c r="I12" s="65">
        <v>0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30142</v>
      </c>
      <c r="J14" s="69"/>
      <c r="K14" s="69"/>
    </row>
    <row r="16" spans="1:11" x14ac:dyDescent="0.3">
      <c r="B16" s="21" t="s">
        <v>65</v>
      </c>
      <c r="C16" s="76">
        <v>635</v>
      </c>
    </row>
    <row r="17" spans="2:3" x14ac:dyDescent="0.3">
      <c r="B17" s="21" t="s">
        <v>66</v>
      </c>
      <c r="C17" s="76">
        <v>545</v>
      </c>
    </row>
    <row r="18" spans="2:3" x14ac:dyDescent="0.3">
      <c r="B18" s="21" t="s">
        <v>67</v>
      </c>
      <c r="C18" s="76">
        <v>503</v>
      </c>
    </row>
    <row r="19" spans="2:3" x14ac:dyDescent="0.3">
      <c r="B19" s="21" t="s">
        <v>68</v>
      </c>
      <c r="C19" s="76">
        <v>177</v>
      </c>
    </row>
    <row r="20" spans="2:3" x14ac:dyDescent="0.3">
      <c r="B20" s="21" t="s">
        <v>69</v>
      </c>
      <c r="C20" s="76">
        <v>150</v>
      </c>
    </row>
    <row r="21" spans="2:3" x14ac:dyDescent="0.3">
      <c r="B21" s="21" t="s">
        <v>70</v>
      </c>
      <c r="C21" s="76">
        <v>134</v>
      </c>
    </row>
    <row r="22" spans="2:3" x14ac:dyDescent="0.3">
      <c r="B22" s="21" t="s">
        <v>71</v>
      </c>
      <c r="C22" s="76">
        <v>120</v>
      </c>
    </row>
    <row r="23" spans="2:3" x14ac:dyDescent="0.3">
      <c r="B23" s="21" t="s">
        <v>72</v>
      </c>
      <c r="C23" s="76">
        <v>89</v>
      </c>
    </row>
    <row r="24" spans="2:3" x14ac:dyDescent="0.3">
      <c r="B24" s="21" t="s">
        <v>73</v>
      </c>
      <c r="C24" s="76">
        <v>58</v>
      </c>
    </row>
    <row r="25" spans="2:3" x14ac:dyDescent="0.3">
      <c r="B25" s="21" t="s">
        <v>74</v>
      </c>
      <c r="C25" s="76">
        <v>51</v>
      </c>
    </row>
    <row r="26" spans="2:3" x14ac:dyDescent="0.3">
      <c r="B26" s="21" t="s">
        <v>75</v>
      </c>
      <c r="C26" s="76">
        <v>48</v>
      </c>
    </row>
    <row r="27" spans="2:3" x14ac:dyDescent="0.3">
      <c r="B27" s="21" t="s">
        <v>76</v>
      </c>
      <c r="C27" s="76">
        <v>44</v>
      </c>
    </row>
    <row r="28" spans="2:3" x14ac:dyDescent="0.3">
      <c r="B28" s="21" t="s">
        <v>77</v>
      </c>
      <c r="C28" s="76">
        <v>40</v>
      </c>
    </row>
    <row r="29" spans="2:3" x14ac:dyDescent="0.3">
      <c r="B29" s="21" t="s">
        <v>78</v>
      </c>
      <c r="C29" s="76">
        <v>31</v>
      </c>
    </row>
    <row r="30" spans="2:3" x14ac:dyDescent="0.3">
      <c r="B30" s="21" t="s">
        <v>79</v>
      </c>
      <c r="C30" s="76">
        <v>25</v>
      </c>
    </row>
    <row r="31" spans="2:3" x14ac:dyDescent="0.3">
      <c r="B31" s="21" t="s">
        <v>80</v>
      </c>
      <c r="C31" s="76">
        <v>23</v>
      </c>
    </row>
    <row r="32" spans="2:3" x14ac:dyDescent="0.3">
      <c r="B32" s="21" t="s">
        <v>81</v>
      </c>
      <c r="C32" s="76">
        <v>19</v>
      </c>
    </row>
    <row r="33" spans="2:3" x14ac:dyDescent="0.3">
      <c r="B33" s="21" t="s">
        <v>82</v>
      </c>
      <c r="C33" s="76">
        <v>18</v>
      </c>
    </row>
    <row r="34" spans="2:3" x14ac:dyDescent="0.3">
      <c r="B34" s="21" t="s">
        <v>83</v>
      </c>
      <c r="C34" s="76">
        <v>16</v>
      </c>
    </row>
    <row r="35" spans="2:3" x14ac:dyDescent="0.3">
      <c r="B35" s="21" t="s">
        <v>84</v>
      </c>
      <c r="C35" s="76">
        <v>15</v>
      </c>
    </row>
    <row r="36" spans="2:3" x14ac:dyDescent="0.3">
      <c r="B36" s="21" t="s">
        <v>85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8878483-7736-4CA7-A9C7-F98DA420066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B349-40F8-47E2-8423-5F4E9CE5574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8237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3204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2140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1064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0.11968503937007874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634</v>
      </c>
      <c r="E28" s="89">
        <v>165</v>
      </c>
      <c r="F28" s="89">
        <v>4646</v>
      </c>
      <c r="G28" s="90">
        <v>2381</v>
      </c>
      <c r="H28" s="90">
        <f>SUM(D28:G28)</f>
        <v>7826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C6385A2-A375-4053-A220-6BB9E752F3E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8872-3842-4526-A67D-5DA35CC488C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832</v>
      </c>
      <c r="D15" s="107">
        <v>4231</v>
      </c>
      <c r="E15" s="108">
        <v>130</v>
      </c>
      <c r="G15" s="105" t="s">
        <v>98</v>
      </c>
      <c r="H15" s="109">
        <v>51</v>
      </c>
      <c r="I15" s="107">
        <v>64</v>
      </c>
      <c r="J15" s="107">
        <v>3366</v>
      </c>
      <c r="K15" s="110">
        <v>1712</v>
      </c>
      <c r="L15" s="111"/>
      <c r="M15" s="105" t="s">
        <v>98</v>
      </c>
      <c r="N15" s="112">
        <v>1778</v>
      </c>
      <c r="O15" s="112">
        <v>1752</v>
      </c>
      <c r="P15" s="112">
        <v>1256</v>
      </c>
      <c r="Q15" s="108">
        <v>407</v>
      </c>
      <c r="R15" s="23"/>
    </row>
    <row r="16" spans="1:18" ht="34.5" customHeight="1" thickBot="1" x14ac:dyDescent="0.35">
      <c r="A16" s="20"/>
      <c r="B16" s="113" t="s">
        <v>110</v>
      </c>
      <c r="C16" s="114">
        <v>356</v>
      </c>
      <c r="D16" s="115">
        <v>370</v>
      </c>
      <c r="E16" s="116">
        <v>121</v>
      </c>
      <c r="G16" s="113" t="s">
        <v>110</v>
      </c>
      <c r="H16" s="114">
        <v>9</v>
      </c>
      <c r="I16" s="115">
        <v>30</v>
      </c>
      <c r="J16" s="115">
        <v>418</v>
      </c>
      <c r="K16" s="116">
        <v>390</v>
      </c>
      <c r="L16" s="111"/>
      <c r="M16" s="113" t="s">
        <v>110</v>
      </c>
      <c r="N16" s="115">
        <v>745</v>
      </c>
      <c r="O16" s="115">
        <v>89</v>
      </c>
      <c r="P16" s="115">
        <v>12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F45CA2A-7E24-4B66-B423-8BB8BC1AC75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87D6-46F4-4947-B778-CB3CD59363A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16119</v>
      </c>
      <c r="C15" s="115">
        <v>1413</v>
      </c>
      <c r="D15" s="115">
        <v>5120</v>
      </c>
      <c r="E15" s="115">
        <v>30</v>
      </c>
      <c r="F15" s="115">
        <v>376</v>
      </c>
      <c r="G15" s="116">
        <v>569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10842</v>
      </c>
      <c r="C21" s="115">
        <v>7206</v>
      </c>
      <c r="D21" s="116">
        <v>18048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5CFBFFC-45CF-4D50-AD57-3A7ABAE89B1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9C82-B55E-499B-AA78-B6B0BFA41D8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13</v>
      </c>
      <c r="D16" s="122">
        <v>1</v>
      </c>
      <c r="E16" s="122">
        <v>22</v>
      </c>
      <c r="F16" s="122">
        <v>46</v>
      </c>
      <c r="G16" s="123">
        <v>0</v>
      </c>
      <c r="H16" s="124">
        <v>82</v>
      </c>
      <c r="I16" s="23"/>
    </row>
    <row r="17" spans="1:9" ht="32.25" customHeight="1" thickBot="1" x14ac:dyDescent="0.35">
      <c r="A17" s="20"/>
      <c r="B17" s="125" t="s">
        <v>130</v>
      </c>
      <c r="C17" s="115">
        <v>15</v>
      </c>
      <c r="D17" s="115">
        <v>1</v>
      </c>
      <c r="E17" s="115">
        <v>23</v>
      </c>
      <c r="F17" s="115">
        <v>46</v>
      </c>
      <c r="G17" s="126">
        <v>0</v>
      </c>
      <c r="H17" s="116">
        <v>85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97</v>
      </c>
      <c r="D22" s="122">
        <v>200</v>
      </c>
      <c r="E22" s="122">
        <v>772</v>
      </c>
      <c r="F22" s="122">
        <v>463</v>
      </c>
      <c r="G22" s="123">
        <v>0</v>
      </c>
      <c r="H22" s="124">
        <v>1532</v>
      </c>
      <c r="I22" s="23"/>
    </row>
    <row r="23" spans="1:9" ht="32.25" customHeight="1" thickBot="1" x14ac:dyDescent="0.35">
      <c r="A23" s="20"/>
      <c r="B23" s="125" t="s">
        <v>130</v>
      </c>
      <c r="C23" s="115">
        <v>132</v>
      </c>
      <c r="D23" s="115">
        <v>200</v>
      </c>
      <c r="E23" s="115">
        <v>810</v>
      </c>
      <c r="F23" s="115">
        <v>464</v>
      </c>
      <c r="G23" s="126">
        <v>0</v>
      </c>
      <c r="H23" s="116">
        <v>1606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14125EF-A44D-4D22-9F76-88CBD3A65AA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7EDB-FE6D-4467-A15C-695580C1D31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24</v>
      </c>
      <c r="C15" s="115">
        <v>13</v>
      </c>
      <c r="D15" s="115">
        <v>0</v>
      </c>
      <c r="E15" s="115">
        <v>5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ED1A381-038F-40B5-AC7E-637F372686F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D6E3-393E-4DA7-A619-3F500CF7CAE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10378.651049999999</v>
      </c>
      <c r="C16" s="136">
        <v>654.19068000000004</v>
      </c>
      <c r="D16" s="136">
        <v>5169.2058500000003</v>
      </c>
      <c r="E16" s="136">
        <v>9273.1158099999993</v>
      </c>
      <c r="F16" s="136">
        <v>286.91619999999995</v>
      </c>
      <c r="G16" s="136">
        <v>165</v>
      </c>
      <c r="H16" s="136">
        <v>774.86299999999994</v>
      </c>
      <c r="I16" s="136">
        <v>15.11</v>
      </c>
      <c r="J16" s="136">
        <v>1155</v>
      </c>
      <c r="K16" s="137">
        <v>27872.052590000003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12909.606580000001</v>
      </c>
      <c r="C20" s="136">
        <v>8097.9225600000009</v>
      </c>
      <c r="D20" s="136">
        <v>74.885529999999989</v>
      </c>
      <c r="E20" s="136">
        <v>2502.21</v>
      </c>
      <c r="F20" s="136">
        <v>2803.2565</v>
      </c>
      <c r="G20" s="136">
        <v>20</v>
      </c>
      <c r="H20" s="136">
        <v>20.5</v>
      </c>
      <c r="I20" s="136">
        <v>1365.31915</v>
      </c>
      <c r="J20" s="137">
        <v>27832.995750000002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12224.249859999998</v>
      </c>
      <c r="C24" s="136">
        <v>3351.3275999999996</v>
      </c>
      <c r="D24" s="136">
        <v>4935.3554999999997</v>
      </c>
      <c r="E24" s="136">
        <v>924.23399999999992</v>
      </c>
      <c r="F24" s="136">
        <v>4967.1241099999997</v>
      </c>
      <c r="G24" s="136">
        <v>1430.7046799999998</v>
      </c>
      <c r="H24" s="137">
        <v>27832.995750000002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0EEF23D-C85D-4CAF-95C6-0E65A64E949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8B04-599B-4459-A5D2-3D202264859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24738</v>
      </c>
      <c r="E15" s="150" t="s">
        <v>176</v>
      </c>
      <c r="F15" s="151">
        <v>17313</v>
      </c>
      <c r="G15" s="20"/>
      <c r="I15" s="100" t="s">
        <v>177</v>
      </c>
      <c r="J15" s="149">
        <v>31845</v>
      </c>
      <c r="K15" s="23"/>
    </row>
    <row r="16" spans="1:11" ht="51" customHeight="1" x14ac:dyDescent="0.3">
      <c r="A16" s="20"/>
      <c r="B16" s="150" t="s">
        <v>178</v>
      </c>
      <c r="C16" s="152">
        <v>1184223.2364599998</v>
      </c>
      <c r="E16" s="150" t="s">
        <v>179</v>
      </c>
      <c r="F16" s="153">
        <v>1115.4039</v>
      </c>
      <c r="G16" s="20"/>
      <c r="I16" s="150" t="s">
        <v>180</v>
      </c>
      <c r="J16" s="152">
        <v>101928.1</v>
      </c>
      <c r="K16" s="23"/>
    </row>
    <row r="17" spans="1:13" ht="51" customHeight="1" thickBot="1" x14ac:dyDescent="0.35">
      <c r="A17" s="20"/>
      <c r="B17" s="150" t="s">
        <v>181</v>
      </c>
      <c r="C17" s="152">
        <v>705103.20909000002</v>
      </c>
      <c r="E17" s="150" t="s">
        <v>182</v>
      </c>
      <c r="F17" s="153">
        <v>341.08479999999997</v>
      </c>
      <c r="G17" s="20"/>
      <c r="I17" s="154" t="s">
        <v>183</v>
      </c>
      <c r="J17" s="155">
        <v>134569.99999999997</v>
      </c>
      <c r="K17" s="23"/>
    </row>
    <row r="18" spans="1:13" ht="51" customHeight="1" thickBot="1" x14ac:dyDescent="0.35">
      <c r="A18" s="20"/>
      <c r="B18" s="154" t="s">
        <v>184</v>
      </c>
      <c r="C18" s="156">
        <v>479120.02736000001</v>
      </c>
      <c r="D18" s="157"/>
      <c r="E18" s="154" t="s">
        <v>185</v>
      </c>
      <c r="F18" s="158">
        <v>774.31909999999993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E8BEFAA-3C99-4208-B99D-1AC467AFC7C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BE5E-4A51-4D79-BD82-CBA644C6E2B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12754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2318.3759173592598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15629.121854320212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0.81522335821488046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FB5569B-CD02-43B8-87B2-E3B90C79840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2025-06-02T10:24:49Z</dcterms:modified>
</cp:coreProperties>
</file>